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4795" windowHeight="14130"/>
  </bookViews>
  <sheets>
    <sheet name="工事費内訳書" sheetId="4" r:id="rId1"/>
  </sheets>
  <definedNames>
    <definedName name="_xlnm.Print_Area" localSheetId="0">工事費内訳書!$A$1:$G$73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7" i="4" l="1"/>
  <c r="G66" i="4" s="1"/>
  <c r="G65" i="4" s="1"/>
  <c r="G64" i="4" s="1"/>
  <c r="G62" i="4"/>
  <c r="G61" i="4"/>
  <c r="G60" i="4"/>
  <c r="G59" i="4" s="1"/>
  <c r="G52" i="4"/>
  <c r="G44" i="4" s="1"/>
  <c r="G43" i="4" s="1"/>
  <c r="G42" i="4" s="1"/>
  <c r="G45" i="4"/>
  <c r="G36" i="4"/>
  <c r="G35" i="4"/>
  <c r="G33" i="4"/>
  <c r="G32" i="4"/>
  <c r="G15" i="4"/>
  <c r="G14" i="4" s="1"/>
  <c r="G13" i="4" s="1"/>
  <c r="G12" i="4" s="1"/>
  <c r="G11" i="4" s="1"/>
  <c r="G40" i="4" l="1"/>
  <c r="G39" i="4" s="1"/>
  <c r="G10" i="4" s="1"/>
  <c r="G72" i="4" s="1"/>
  <c r="G73" i="4" s="1"/>
</calcChain>
</file>

<file path=xl/sharedStrings.xml><?xml version="1.0" encoding="utf-8"?>
<sst xmlns="http://schemas.openxmlformats.org/spreadsheetml/2006/main" count="141" uniqueCount="76">
  <si>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</si>
  <si>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</si>
  <si>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</si>
  <si>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</si>
  <si>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</si>
  <si>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</si>
  <si>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</si>
  <si>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</si>
  <si>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</si>
  <si>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</si>
  <si>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</si>
  <si>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</si>
  <si>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</si>
  <si>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Ｒ１徳林　緊急予防　神山町立岩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</si>
  <si>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</si>
  <si>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</si>
  <si>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</si>
  <si>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</si>
  <si>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</si>
  <si>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谷止工
_x000D_</t>
  </si>
  <si>
    <t>コンクリート打設
_x000D_養生工,打継面清掃含む</t>
  </si>
  <si>
    <t>m3</t>
  </si>
  <si>
    <t>型枠工（治山ダム工）
_x000D_設置・撤去,ケーブルクレーン以外</t>
  </si>
  <si>
    <t>㎡</t>
  </si>
  <si>
    <t>木製残存型枠
_x000D_</t>
  </si>
  <si>
    <t>SP 型枠 森林
_x000D_一般型枠,鉄筋･無筋構造物</t>
  </si>
  <si>
    <t>水平打継目鉄筋
_x000D_</t>
  </si>
  <si>
    <t>本</t>
  </si>
  <si>
    <t>SP コンクリート 森林
_x000D_無筋･鉄筋構造物,ｺﾝｸﾘｰﾄﾎﾟﾝﾌﾟ車打設,18-8-40(高炉),10m3以上100m3未満,一般養生,60m以下,-,-</t>
  </si>
  <si>
    <t>SP 型枠 森林
_x000D_一般型枠,小型構造物</t>
  </si>
  <si>
    <t>拾石積工（間詰）
_x000D_</t>
  </si>
  <si>
    <t>キャットウォーク
_x000D_</t>
  </si>
  <si>
    <t>ｍ</t>
  </si>
  <si>
    <t>円形型枠（紙製）
_x000D_内径300mm 厚5.3mm 長4000mm</t>
  </si>
  <si>
    <t>ネームプレート（ｱﾙﾐﾆｳﾑ軽合金鋳造製）
_x000D_A型(横40cm×縦30cm×1cm)　堤名板用</t>
  </si>
  <si>
    <t>枚</t>
  </si>
  <si>
    <t>掘削　礫質土
_x000D_ﾊﾞｯｸﾎｳ</t>
  </si>
  <si>
    <t>掘削　軟岩ＩＢ
_x000D_ﾊﾞｯｸﾎｳ</t>
  </si>
  <si>
    <t>土砂掘削面整形
_x000D_粘性土・礫質土</t>
  </si>
  <si>
    <t>岩盤掘削面整形・岩盤清掃
_x000D_岩盤掘削面整形</t>
  </si>
  <si>
    <t>標識板（標示板1枚　支柱1本）
_x000D_400×500×2.0mm　支柱φ50.8×1800mm</t>
  </si>
  <si>
    <t>組</t>
  </si>
  <si>
    <t>筋工（根株）
_x000D_</t>
  </si>
  <si>
    <t>廻排水
_x000D_</t>
  </si>
  <si>
    <t>廻排水　径300
_x000D_設置・撤去</t>
  </si>
  <si>
    <t>土のう締切工
_x000D_現地採取</t>
  </si>
  <si>
    <t>間接工事費
_x000D_</t>
  </si>
  <si>
    <t>共通仮設費
_x000D_</t>
  </si>
  <si>
    <t>共通仮設費（率計上）
_x000D_</t>
  </si>
  <si>
    <t>準備費
_x000D_</t>
  </si>
  <si>
    <t>支障木伐採費
_x000D_右岸側</t>
  </si>
  <si>
    <t>スギ　伐採費
_x000D_胸高直径　13cm</t>
  </si>
  <si>
    <t>スギ　伐採費
_x000D_胸高直径　28cm</t>
  </si>
  <si>
    <t>スギ　伐採費
_x000D_胸高直径　46cm</t>
  </si>
  <si>
    <t>スギ　伐採費
_x000D_胸高直径　54cm</t>
  </si>
  <si>
    <t>ヒノキ　伐採費
_x000D_胸高直径　14cm</t>
  </si>
  <si>
    <t>ヒノキ　伐採費
_x000D_胸高直径　52cm</t>
  </si>
  <si>
    <t>支障木伐採費
_x000D_左岸側</t>
  </si>
  <si>
    <t>スギ　伐採費
_x000D_胸高直径　23cm</t>
  </si>
  <si>
    <t>スギ　伐採費
_x000D_胸高直径　25cm</t>
  </si>
  <si>
    <t>スギ　伐採費
_x000D_胸高直径　52cm</t>
  </si>
  <si>
    <t>ヒノキ　伐採費
_x000D_胸高直径　10cm</t>
  </si>
  <si>
    <t>雑木　伐採費
_x000D_胸高直径　20cm</t>
  </si>
  <si>
    <t>雑木　伐採費
_x000D_胸高直径　30cm以上</t>
  </si>
  <si>
    <t>営繕費
_x000D_</t>
  </si>
  <si>
    <t>洋式トイレ設置
_x000D_</t>
  </si>
  <si>
    <t>洋式トイレ設置
_x000D_和式トイレとの差額分</t>
  </si>
  <si>
    <t>月</t>
  </si>
  <si>
    <t>安全費
_x000D_</t>
  </si>
  <si>
    <t>積上安全費
_x000D_</t>
  </si>
  <si>
    <t>雨量計観測
_x000D_</t>
  </si>
  <si>
    <t>雨量計設置
_x000D_</t>
  </si>
  <si>
    <t>基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</si>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</sst>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topLeftCell="A16" zoomScale="178" zoomScaleNormal="178" zoomScaleSheetLayoutView="100" workbookViewId="0">
      <selection activeCell="M24" sqref="M2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8" t="s">
        <v>14</v>
      </c>
      <c r="B10" s="29"/>
      <c r="C10" s="29"/>
      <c r="D10" s="27"/>
      <c r="E10" s="12" t="s">
        <v>15</v>
      </c>
      <c r="F10" s="13">
        <v>1</v>
      </c>
      <c r="G10" s="14">
        <f>+G11+G39</f>
        <v>0</v>
      </c>
      <c r="H10" s="2"/>
      <c r="I10" s="15">
        <v>1</v>
      </c>
      <c r="J10" s="15"/>
    </row>
    <row r="11" spans="1:10" ht="42" customHeight="1">
      <c r="A11" s="28" t="s">
        <v>16</v>
      </c>
      <c r="B11" s="29"/>
      <c r="C11" s="29"/>
      <c r="D11" s="2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8" t="s">
        <v>17</v>
      </c>
      <c r="B12" s="29"/>
      <c r="C12" s="29"/>
      <c r="D12" s="27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9"/>
      <c r="D13" s="27"/>
      <c r="E13" s="12" t="s">
        <v>15</v>
      </c>
      <c r="F13" s="13">
        <v>1</v>
      </c>
      <c r="G13" s="14">
        <f>+G14+G32+G35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7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+G16+G17+G18+G19+G20+G21+G22+G23+G24+G25+G26+G27+G28+G29+G30+G31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166.9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72.400000000000006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23</v>
      </c>
      <c r="F18" s="13">
        <v>73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23</v>
      </c>
      <c r="F19" s="13">
        <v>4.7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27</v>
      </c>
      <c r="F20" s="13">
        <v>123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42" t="s">
        <v>28</v>
      </c>
      <c r="E21" s="12" t="s">
        <v>21</v>
      </c>
      <c r="F21" s="13">
        <v>10.4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23</v>
      </c>
      <c r="F22" s="13">
        <v>33.4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23</v>
      </c>
      <c r="F23" s="13">
        <v>28.1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31</v>
      </c>
      <c r="E24" s="12" t="s">
        <v>32</v>
      </c>
      <c r="F24" s="13">
        <v>79.3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27</v>
      </c>
      <c r="F25" s="13">
        <v>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42" t="s">
        <v>34</v>
      </c>
      <c r="E26" s="12" t="s">
        <v>35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36</v>
      </c>
      <c r="E27" s="12" t="s">
        <v>21</v>
      </c>
      <c r="F27" s="13">
        <v>140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37</v>
      </c>
      <c r="E28" s="12" t="s">
        <v>21</v>
      </c>
      <c r="F28" s="13">
        <v>119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38</v>
      </c>
      <c r="E29" s="12" t="s">
        <v>23</v>
      </c>
      <c r="F29" s="13">
        <v>24.5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39</v>
      </c>
      <c r="E30" s="12" t="s">
        <v>23</v>
      </c>
      <c r="F30" s="13">
        <v>45.6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40</v>
      </c>
      <c r="E31" s="12" t="s">
        <v>41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26" t="s">
        <v>42</v>
      </c>
      <c r="D32" s="27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19" t="s">
        <v>42</v>
      </c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42</v>
      </c>
      <c r="E34" s="12" t="s">
        <v>32</v>
      </c>
      <c r="F34" s="13">
        <v>15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26" t="s">
        <v>43</v>
      </c>
      <c r="D35" s="27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43</v>
      </c>
      <c r="E36" s="12" t="s">
        <v>15</v>
      </c>
      <c r="F36" s="13">
        <v>1</v>
      </c>
      <c r="G36" s="14">
        <f>+G37+G38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44</v>
      </c>
      <c r="E37" s="12" t="s">
        <v>32</v>
      </c>
      <c r="F37" s="13">
        <v>20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45</v>
      </c>
      <c r="E38" s="12" t="s">
        <v>23</v>
      </c>
      <c r="F38" s="13">
        <v>5</v>
      </c>
      <c r="G38" s="20"/>
      <c r="H38" s="2"/>
      <c r="I38" s="15">
        <v>29</v>
      </c>
      <c r="J38" s="15">
        <v>4</v>
      </c>
    </row>
    <row r="39" spans="1:10" ht="42" customHeight="1">
      <c r="A39" s="28" t="s">
        <v>46</v>
      </c>
      <c r="B39" s="29"/>
      <c r="C39" s="29"/>
      <c r="D39" s="27"/>
      <c r="E39" s="12" t="s">
        <v>15</v>
      </c>
      <c r="F39" s="13">
        <v>1</v>
      </c>
      <c r="G39" s="14">
        <f>+G40+G70</f>
        <v>0</v>
      </c>
      <c r="H39" s="2"/>
      <c r="I39" s="15">
        <v>30</v>
      </c>
      <c r="J39" s="15"/>
    </row>
    <row r="40" spans="1:10" ht="42" customHeight="1">
      <c r="A40" s="28" t="s">
        <v>47</v>
      </c>
      <c r="B40" s="29"/>
      <c r="C40" s="29"/>
      <c r="D40" s="27"/>
      <c r="E40" s="12" t="s">
        <v>15</v>
      </c>
      <c r="F40" s="13">
        <v>1</v>
      </c>
      <c r="G40" s="14">
        <f>+G41+G42+G59+G64</f>
        <v>0</v>
      </c>
      <c r="H40" s="2"/>
      <c r="I40" s="15">
        <v>31</v>
      </c>
      <c r="J40" s="15">
        <v>200</v>
      </c>
    </row>
    <row r="41" spans="1:10" ht="42" customHeight="1">
      <c r="A41" s="28" t="s">
        <v>48</v>
      </c>
      <c r="B41" s="29"/>
      <c r="C41" s="29"/>
      <c r="D41" s="27"/>
      <c r="E41" s="12" t="s">
        <v>15</v>
      </c>
      <c r="F41" s="13">
        <v>1</v>
      </c>
      <c r="G41" s="20"/>
      <c r="H41" s="2"/>
      <c r="I41" s="15">
        <v>32</v>
      </c>
      <c r="J41" s="15"/>
    </row>
    <row r="42" spans="1:10" ht="42" customHeight="1">
      <c r="A42" s="28" t="s">
        <v>49</v>
      </c>
      <c r="B42" s="29"/>
      <c r="C42" s="29"/>
      <c r="D42" s="27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1</v>
      </c>
    </row>
    <row r="43" spans="1:10" ht="42" customHeight="1">
      <c r="A43" s="10"/>
      <c r="B43" s="26" t="s">
        <v>49</v>
      </c>
      <c r="C43" s="29"/>
      <c r="D43" s="27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26" t="s">
        <v>49</v>
      </c>
      <c r="D44" s="27"/>
      <c r="E44" s="12" t="s">
        <v>15</v>
      </c>
      <c r="F44" s="13">
        <v>1</v>
      </c>
      <c r="G44" s="14">
        <f>+G45+G52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19" t="s">
        <v>50</v>
      </c>
      <c r="E45" s="12" t="s">
        <v>15</v>
      </c>
      <c r="F45" s="13">
        <v>1</v>
      </c>
      <c r="G45" s="14">
        <f>+G46+G47+G48+G49+G50+G51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51</v>
      </c>
      <c r="E46" s="12" t="s">
        <v>27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52</v>
      </c>
      <c r="E47" s="12" t="s">
        <v>27</v>
      </c>
      <c r="F47" s="13">
        <v>2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53</v>
      </c>
      <c r="E48" s="12" t="s">
        <v>27</v>
      </c>
      <c r="F48" s="13">
        <v>2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54</v>
      </c>
      <c r="E49" s="12" t="s">
        <v>27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55</v>
      </c>
      <c r="E50" s="12" t="s">
        <v>27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56</v>
      </c>
      <c r="E51" s="12" t="s">
        <v>27</v>
      </c>
      <c r="F51" s="13">
        <v>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57</v>
      </c>
      <c r="E52" s="12" t="s">
        <v>15</v>
      </c>
      <c r="F52" s="13">
        <v>1</v>
      </c>
      <c r="G52" s="14">
        <f>+G53+G54+G55+G56+G57+G58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58</v>
      </c>
      <c r="E53" s="12" t="s">
        <v>27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59</v>
      </c>
      <c r="E54" s="12" t="s">
        <v>27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60</v>
      </c>
      <c r="E55" s="12" t="s">
        <v>27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61</v>
      </c>
      <c r="E56" s="12" t="s">
        <v>27</v>
      </c>
      <c r="F56" s="13">
        <v>2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62</v>
      </c>
      <c r="E57" s="12" t="s">
        <v>27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63</v>
      </c>
      <c r="E58" s="12" t="s">
        <v>27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28" t="s">
        <v>64</v>
      </c>
      <c r="B59" s="29"/>
      <c r="C59" s="29"/>
      <c r="D59" s="27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1</v>
      </c>
    </row>
    <row r="60" spans="1:10" ht="42" customHeight="1">
      <c r="A60" s="10"/>
      <c r="B60" s="26" t="s">
        <v>64</v>
      </c>
      <c r="C60" s="29"/>
      <c r="D60" s="27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2</v>
      </c>
    </row>
    <row r="61" spans="1:10" ht="42" customHeight="1">
      <c r="A61" s="10"/>
      <c r="B61" s="11"/>
      <c r="C61" s="26" t="s">
        <v>64</v>
      </c>
      <c r="D61" s="27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65</v>
      </c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66</v>
      </c>
      <c r="E63" s="12" t="s">
        <v>67</v>
      </c>
      <c r="F63" s="13">
        <v>6</v>
      </c>
      <c r="G63" s="20"/>
      <c r="H63" s="2"/>
      <c r="I63" s="15">
        <v>54</v>
      </c>
      <c r="J63" s="15">
        <v>4</v>
      </c>
    </row>
    <row r="64" spans="1:10" ht="42" customHeight="1">
      <c r="A64" s="28" t="s">
        <v>68</v>
      </c>
      <c r="B64" s="29"/>
      <c r="C64" s="29"/>
      <c r="D64" s="27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1</v>
      </c>
    </row>
    <row r="65" spans="1:10" ht="42" customHeight="1">
      <c r="A65" s="10"/>
      <c r="B65" s="26" t="s">
        <v>69</v>
      </c>
      <c r="C65" s="29"/>
      <c r="D65" s="27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2</v>
      </c>
    </row>
    <row r="66" spans="1:10" ht="42" customHeight="1">
      <c r="A66" s="10"/>
      <c r="B66" s="11"/>
      <c r="C66" s="26" t="s">
        <v>69</v>
      </c>
      <c r="D66" s="27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3</v>
      </c>
    </row>
    <row r="67" spans="1:10" ht="42" customHeight="1">
      <c r="A67" s="10"/>
      <c r="B67" s="11"/>
      <c r="C67" s="11"/>
      <c r="D67" s="19" t="s">
        <v>69</v>
      </c>
      <c r="E67" s="12" t="s">
        <v>15</v>
      </c>
      <c r="F67" s="13">
        <v>1</v>
      </c>
      <c r="G67" s="14">
        <f>+G68+G69</f>
        <v>0</v>
      </c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70</v>
      </c>
      <c r="E68" s="12" t="s">
        <v>15</v>
      </c>
      <c r="F68" s="13">
        <v>1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71</v>
      </c>
      <c r="E69" s="12" t="s">
        <v>72</v>
      </c>
      <c r="F69" s="13">
        <v>1</v>
      </c>
      <c r="G69" s="20"/>
      <c r="H69" s="2"/>
      <c r="I69" s="15">
        <v>60</v>
      </c>
      <c r="J69" s="15">
        <v>4</v>
      </c>
    </row>
    <row r="70" spans="1:10" ht="42" customHeight="1">
      <c r="A70" s="28" t="s">
        <v>73</v>
      </c>
      <c r="B70" s="29"/>
      <c r="C70" s="29"/>
      <c r="D70" s="27"/>
      <c r="E70" s="12" t="s">
        <v>15</v>
      </c>
      <c r="F70" s="13">
        <v>1</v>
      </c>
      <c r="G70" s="20"/>
      <c r="H70" s="2"/>
      <c r="I70" s="15">
        <v>61</v>
      </c>
      <c r="J70" s="15">
        <v>210</v>
      </c>
    </row>
    <row r="71" spans="1:10" ht="42" customHeight="1">
      <c r="A71" s="28" t="s">
        <v>74</v>
      </c>
      <c r="B71" s="29"/>
      <c r="C71" s="29"/>
      <c r="D71" s="27"/>
      <c r="E71" s="12" t="s">
        <v>15</v>
      </c>
      <c r="F71" s="13">
        <v>1</v>
      </c>
      <c r="G71" s="20"/>
      <c r="H71" s="2"/>
      <c r="I71" s="15">
        <v>62</v>
      </c>
      <c r="J71" s="15">
        <v>220</v>
      </c>
    </row>
    <row r="72" spans="1:10" ht="42" customHeight="1">
      <c r="A72" s="30" t="s">
        <v>75</v>
      </c>
      <c r="B72" s="31"/>
      <c r="C72" s="31"/>
      <c r="D72" s="32"/>
      <c r="E72" s="21" t="s">
        <v>15</v>
      </c>
      <c r="F72" s="22">
        <v>1</v>
      </c>
      <c r="G72" s="23">
        <f>+G10+G71</f>
        <v>0</v>
      </c>
      <c r="H72" s="24"/>
      <c r="I72" s="25">
        <v>63</v>
      </c>
      <c r="J72" s="25">
        <v>30</v>
      </c>
    </row>
    <row r="73" spans="1:10" ht="42" customHeight="1">
      <c r="A73" s="33" t="s">
        <v>11</v>
      </c>
      <c r="B73" s="34"/>
      <c r="C73" s="34"/>
      <c r="D73" s="35"/>
      <c r="E73" s="16" t="s">
        <v>12</v>
      </c>
      <c r="F73" s="17" t="s">
        <v>12</v>
      </c>
      <c r="G73" s="18">
        <f>G72</f>
        <v>0</v>
      </c>
      <c r="I73" s="15">
        <v>64</v>
      </c>
      <c r="J73" s="15">
        <v>90</v>
      </c>
    </row>
    <row r="74" spans="1:10" ht="42" customHeight="1"/>
    <row r="75" spans="1:10" ht="42" customHeight="1"/>
  </sheetData>
  <sheetProtection password="FD80" sheet="1" objects="1" scenarios="1"/>
  <mergeCells count="29">
    <mergeCell ref="A9:D9"/>
    <mergeCell ref="F3:G3"/>
    <mergeCell ref="F4:G4"/>
    <mergeCell ref="F5:G5"/>
    <mergeCell ref="A7:G7"/>
    <mergeCell ref="B8:G8"/>
    <mergeCell ref="B43:D43"/>
    <mergeCell ref="A73:D73"/>
    <mergeCell ref="A10:D10"/>
    <mergeCell ref="A11:D11"/>
    <mergeCell ref="A12:D12"/>
    <mergeCell ref="B13:D13"/>
    <mergeCell ref="C14:D14"/>
    <mergeCell ref="C32:D32"/>
    <mergeCell ref="C35:D35"/>
    <mergeCell ref="A39:D39"/>
    <mergeCell ref="A40:D40"/>
    <mergeCell ref="A41:D41"/>
    <mergeCell ref="A42:D42"/>
    <mergeCell ref="C66:D66"/>
    <mergeCell ref="A70:D70"/>
    <mergeCell ref="A71:D71"/>
    <mergeCell ref="A72:D72"/>
    <mergeCell ref="C44:D44"/>
    <mergeCell ref="A59:D59"/>
    <mergeCell ref="B60:D60"/>
    <mergeCell ref="C61:D61"/>
    <mergeCell ref="A64:D64"/>
    <mergeCell ref="B65:D65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2019-07-23T07:14:00Z</cp:lastPrinted>
  <dcterms:created xsi:type="dcterms:W3CDTF">2019-07-23T07:11:18Z</dcterms:created>
  <dcterms:modified xsi:type="dcterms:W3CDTF">2019-07-23T07:15:12Z</dcterms:modified>
</cp:coreProperties>
</file>